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CUENTA PUBLICA ANUAL 2023\Formatos_Cuenta_Publica_2023\"/>
    </mc:Choice>
  </mc:AlternateContent>
  <xr:revisionPtr revIDLastSave="0" documentId="13_ncr:1_{2B481AD9-6760-4E91-855C-7835D7C181FE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0730" windowHeight="11040" xr2:uid="{00000000-000D-0000-FFFF-FFFF00000000}"/>
  </bookViews>
  <sheets>
    <sheet name="EAA" sheetId="1" r:id="rId1"/>
  </sheets>
  <definedNames>
    <definedName name="ANEXO">#REF!</definedName>
    <definedName name="_xlnm.Print_Area" localSheetId="0">EAA!$B$1:$G$39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D8" i="1"/>
  <c r="C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<sst xmlns="http://schemas.openxmlformats.org/spreadsheetml/2006/main" count="39" uniqueCount="39">
  <si>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</si>
  <si>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</si>
  <si>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</si>
  <si>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</si>
  <si>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</si>
  <si>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</si>
  <si>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</si>
  <si>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</si>
  <si>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</si>
  <si>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</si>
  <si>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</si>
  <si>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</si>
  <si>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</si>
  <si>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</si>
  <si>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</si>
  <si>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</si>
  <si>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</si>
  <si>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</si>
  <si>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</si>
  <si>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</si>
  <si>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</si>
  <si>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</si>
  <si>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</si>
  <si>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</si>
  <si>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</si>
  <si>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</si>
  <si>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</si>
  <si>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</si>
  <si>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</si>
  <si>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</si>
  <si>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</si>
  <si>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>UNIVERSIDAD AUTONOMA DE CIUDAD JUAREZ</t>
  </si>
  <si>
    <t>Del 01 de enero al 31 de diciembre de 2023</t>
  </si>
  <si>
    <t>MTRO. GERARDO SANDOVAL MONTES</t>
  </si>
  <si>
    <t>DIRECCION GENERAL DE SERVICIOS ADMINISTRATIVOS</t>
  </si>
  <si>
    <t xml:space="preserve"> _______________________________________________</t>
  </si>
  <si>
    <t xml:space="preserve">                            L.C. CESAR VALDEZ ALVAREZ</t>
  </si>
  <si>
    <t xml:space="preserve">                      SUBDIRECCCION DE CONTABILIDAD</t>
  </si>
  <si>
    <t xml:space="preserve">         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</si>
</sst>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5" fontId="3" fillId="0" borderId="11" xfId="1" applyNumberFormat="1" applyFont="1" applyFill="1" applyBorder="1" applyAlignment="1">
      <alignment horizontal="right" vertical="center" wrapText="1"/>
    </xf>
    <xf numFmtId="165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5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topLeftCell="A25" workbookViewId="0">
      <selection activeCell="F49" sqref="F49"/>
    </sheetView>
  </sheetViews>
  <sheetFormatPr defaultColWidth="11.5703125" defaultRowHeight="12" x14ac:dyDescent="0.2"/>
  <cols>
    <col min="1" max="1" width="2.7109375" style="13" customWidth="1"/>
    <col min="2" max="2" width="47.5703125" style="13" customWidth="1"/>
    <col min="3" max="7" width="16.28515625" style="13" customWidth="1"/>
    <col min="8" max="16384" width="11.5703125" style="13"/>
  </cols>
  <sheetData>
    <row r="1" spans="2:7" ht="12.75" thickBot="1" x14ac:dyDescent="0.25"/>
    <row r="2" spans="2:7" x14ac:dyDescent="0.2">
      <c r="B2" s="21" t="s">
        <v>31</v>
      </c>
      <c r="C2" s="22"/>
      <c r="D2" s="22"/>
      <c r="E2" s="22"/>
      <c r="F2" s="22"/>
      <c r="G2" s="23"/>
    </row>
    <row r="3" spans="2:7" x14ac:dyDescent="0.2">
      <c r="B3" s="24" t="s">
        <v>0</v>
      </c>
      <c r="C3" s="25"/>
      <c r="D3" s="25"/>
      <c r="E3" s="25"/>
      <c r="F3" s="25"/>
      <c r="G3" s="26"/>
    </row>
    <row r="4" spans="2:7" ht="12.75" thickBot="1" x14ac:dyDescent="0.25">
      <c r="B4" s="27" t="s">
        <v>32</v>
      </c>
      <c r="C4" s="28"/>
      <c r="D4" s="28"/>
      <c r="E4" s="28"/>
      <c r="F4" s="28"/>
      <c r="G4" s="29"/>
    </row>
    <row r="5" spans="2:7" ht="24" x14ac:dyDescent="0.2">
      <c r="B5" s="3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2783835908</v>
      </c>
      <c r="D8" s="7">
        <f>SUM(D10,D19)</f>
        <v>13688196879</v>
      </c>
      <c r="E8" s="7">
        <f>SUM(E10,E19)</f>
        <v>13393597253</v>
      </c>
      <c r="F8" s="7">
        <f>C8+D8-E8</f>
        <v>3078435534</v>
      </c>
      <c r="G8" s="7">
        <f>F8-C8</f>
        <v>294599626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1199189687</v>
      </c>
      <c r="D10" s="7">
        <f>SUM(D11:D17)</f>
        <v>13297884949</v>
      </c>
      <c r="E10" s="7">
        <f>SUM(E11:E17)</f>
        <v>13086255933</v>
      </c>
      <c r="F10" s="7">
        <f t="shared" ref="F10:F17" si="0">C10+D10-E10</f>
        <v>1410818703</v>
      </c>
      <c r="G10" s="7">
        <f t="shared" ref="G10:G17" si="1">F10-C10</f>
        <v>211629016</v>
      </c>
    </row>
    <row r="11" spans="2:7" x14ac:dyDescent="0.2">
      <c r="B11" s="3" t="s">
        <v>6</v>
      </c>
      <c r="C11" s="8">
        <v>307089515</v>
      </c>
      <c r="D11" s="8">
        <v>10648197890</v>
      </c>
      <c r="E11" s="8">
        <v>10530291848</v>
      </c>
      <c r="F11" s="12">
        <f t="shared" si="0"/>
        <v>424995557</v>
      </c>
      <c r="G11" s="12">
        <f t="shared" si="1"/>
        <v>117906042</v>
      </c>
    </row>
    <row r="12" spans="2:7" x14ac:dyDescent="0.2">
      <c r="B12" s="3" t="s">
        <v>7</v>
      </c>
      <c r="C12" s="8">
        <v>993653807</v>
      </c>
      <c r="D12" s="8">
        <v>2476606430</v>
      </c>
      <c r="E12" s="8">
        <v>2425182256</v>
      </c>
      <c r="F12" s="12">
        <f t="shared" si="0"/>
        <v>1045077981</v>
      </c>
      <c r="G12" s="12">
        <f t="shared" si="1"/>
        <v>51424174</v>
      </c>
    </row>
    <row r="13" spans="2:7" x14ac:dyDescent="0.2">
      <c r="B13" s="3" t="s">
        <v>8</v>
      </c>
      <c r="C13" s="8">
        <v>7383655</v>
      </c>
      <c r="D13" s="8">
        <v>68238537</v>
      </c>
      <c r="E13" s="8">
        <v>30592441</v>
      </c>
      <c r="F13" s="12">
        <f t="shared" si="0"/>
        <v>45029751</v>
      </c>
      <c r="G13" s="12">
        <f t="shared" si="1"/>
        <v>37646096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831491</v>
      </c>
      <c r="D15" s="8">
        <v>95652666</v>
      </c>
      <c r="E15" s="8">
        <v>91524360</v>
      </c>
      <c r="F15" s="12">
        <f t="shared" si="0"/>
        <v>4959797</v>
      </c>
      <c r="G15" s="12">
        <f t="shared" si="1"/>
        <v>4128306</v>
      </c>
    </row>
    <row r="16" spans="2:7" ht="24" x14ac:dyDescent="0.2">
      <c r="B16" s="3" t="s">
        <v>11</v>
      </c>
      <c r="C16" s="8">
        <v>-111237072</v>
      </c>
      <c r="D16" s="8">
        <v>9165926</v>
      </c>
      <c r="E16" s="8">
        <v>8665028</v>
      </c>
      <c r="F16" s="12">
        <f t="shared" si="0"/>
        <v>-110736174</v>
      </c>
      <c r="G16" s="12">
        <f t="shared" si="1"/>
        <v>500898</v>
      </c>
    </row>
    <row r="17" spans="1:7" x14ac:dyDescent="0.2">
      <c r="B17" s="3" t="s">
        <v>12</v>
      </c>
      <c r="C17" s="8">
        <v>1468291</v>
      </c>
      <c r="D17" s="8">
        <v>23500</v>
      </c>
      <c r="E17" s="8">
        <v>0</v>
      </c>
      <c r="F17" s="12">
        <f t="shared" si="0"/>
        <v>1491791</v>
      </c>
      <c r="G17" s="12">
        <f t="shared" si="1"/>
        <v>23500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1584646221</v>
      </c>
      <c r="D19" s="7">
        <f>SUM(D20:D28)</f>
        <v>390311930</v>
      </c>
      <c r="E19" s="7">
        <f>SUM(E20:E28)</f>
        <v>307341320</v>
      </c>
      <c r="F19" s="7">
        <f t="shared" ref="F19:F28" si="2">C19+D19-E19</f>
        <v>1667616831</v>
      </c>
      <c r="G19" s="7">
        <f t="shared" ref="G19:G28" si="3">F19-C19</f>
        <v>82970610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2059684758</v>
      </c>
      <c r="D22" s="8">
        <v>293208382</v>
      </c>
      <c r="E22" s="8">
        <v>176129078</v>
      </c>
      <c r="F22" s="12">
        <f t="shared" si="2"/>
        <v>2176764062</v>
      </c>
      <c r="G22" s="12">
        <f t="shared" si="3"/>
        <v>117079304</v>
      </c>
    </row>
    <row r="23" spans="1:7" x14ac:dyDescent="0.2">
      <c r="B23" s="3" t="s">
        <v>18</v>
      </c>
      <c r="C23" s="8">
        <v>1397181534</v>
      </c>
      <c r="D23" s="8">
        <v>82105044</v>
      </c>
      <c r="E23" s="8">
        <v>11947802</v>
      </c>
      <c r="F23" s="12">
        <f t="shared" si="2"/>
        <v>1467338776</v>
      </c>
      <c r="G23" s="12">
        <f t="shared" si="3"/>
        <v>70157242</v>
      </c>
    </row>
    <row r="24" spans="1:7" x14ac:dyDescent="0.2">
      <c r="B24" s="3" t="s">
        <v>19</v>
      </c>
      <c r="C24" s="8">
        <v>38408048</v>
      </c>
      <c r="D24" s="8">
        <v>4479212</v>
      </c>
      <c r="E24" s="8">
        <v>277317</v>
      </c>
      <c r="F24" s="12">
        <f t="shared" si="2"/>
        <v>42609943</v>
      </c>
      <c r="G24" s="12">
        <f t="shared" si="3"/>
        <v>4201895</v>
      </c>
    </row>
    <row r="25" spans="1:7" ht="24" x14ac:dyDescent="0.2">
      <c r="B25" s="3" t="s">
        <v>20</v>
      </c>
      <c r="C25" s="8">
        <v>-1911273533</v>
      </c>
      <c r="D25" s="8">
        <v>10519292</v>
      </c>
      <c r="E25" s="8">
        <v>118987123</v>
      </c>
      <c r="F25" s="12">
        <f t="shared" si="2"/>
        <v>-2019741364</v>
      </c>
      <c r="G25" s="12">
        <f t="shared" si="3"/>
        <v>-108467831</v>
      </c>
    </row>
    <row r="26" spans="1:7" x14ac:dyDescent="0.2">
      <c r="B26" s="3" t="s">
        <v>21</v>
      </c>
      <c r="C26" s="8">
        <v>645414</v>
      </c>
      <c r="D26" s="8">
        <v>0</v>
      </c>
      <c r="E26" s="8">
        <v>0</v>
      </c>
      <c r="F26" s="12">
        <f t="shared" si="2"/>
        <v>645414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7" customFormat="1" x14ac:dyDescent="0.2">
      <c r="B31" s="18" t="s">
        <v>29</v>
      </c>
    </row>
    <row r="32" spans="1:7" s="17" customFormat="1" x14ac:dyDescent="0.2"/>
    <row r="33" spans="2:5" s="17" customFormat="1" x14ac:dyDescent="0.2"/>
    <row r="34" spans="2:5" s="17" customFormat="1" x14ac:dyDescent="0.2">
      <c r="B34" s="17" t="s">
        <v>30</v>
      </c>
    </row>
    <row r="35" spans="2:5" s="17" customFormat="1" x14ac:dyDescent="0.2"/>
    <row r="36" spans="2:5" s="17" customFormat="1" x14ac:dyDescent="0.2"/>
    <row r="37" spans="2:5" s="17" customFormat="1" x14ac:dyDescent="0.2">
      <c r="B37" s="18" t="s">
        <v>35</v>
      </c>
      <c r="E37" s="17" t="s">
        <v>38</v>
      </c>
    </row>
    <row r="38" spans="2:5" s="17" customFormat="1" x14ac:dyDescent="0.2">
      <c r="B38" s="20" t="s">
        <v>33</v>
      </c>
      <c r="E38" s="17" t="s">
        <v>36</v>
      </c>
    </row>
    <row r="39" spans="2:5" s="17" customFormat="1" x14ac:dyDescent="0.2">
      <c r="B39" s="19" t="s">
        <v>34</v>
      </c>
      <c r="E39" s="17" t="s">
        <v>37</v>
      </c>
    </row>
    <row r="40" spans="2:5" s="17" customFormat="1" x14ac:dyDescent="0.2"/>
    <row r="41" spans="2:5" s="17" customFormat="1" x14ac:dyDescent="0.2"/>
    <row r="42" spans="2:5" s="17" customFormat="1" x14ac:dyDescent="0.2"/>
    <row r="43" spans="2:5" s="17" customFormat="1" x14ac:dyDescent="0.2"/>
    <row r="44" spans="2:5" s="17" customFormat="1" x14ac:dyDescent="0.2"/>
    <row r="45" spans="2:5" s="17" customFormat="1" x14ac:dyDescent="0.2"/>
    <row r="46" spans="2:5" s="17" customFormat="1" x14ac:dyDescent="0.2"/>
    <row r="47" spans="2:5" s="17" customFormat="1" x14ac:dyDescent="0.2"/>
    <row r="48" spans="2:5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EAA</vt:lpstr>
      <vt:lpstr>EAA!Print_Area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Leticia Piña Minor</cp:lastModifiedBy>
  <cp:lastPrinted>2024-01-31T02:23:30Z</cp:lastPrinted>
  <dcterms:created xsi:type="dcterms:W3CDTF">2019-12-03T19:14:48Z</dcterms:created>
  <dcterms:modified xsi:type="dcterms:W3CDTF">2024-01-31T02:23:39Z</dcterms:modified>
</cp:coreProperties>
</file>